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f159d30de192439/Solidon Mortgage/"/>
    </mc:Choice>
  </mc:AlternateContent>
  <xr:revisionPtr revIDLastSave="0" documentId="8_{E80A9DAD-7D65-4AF5-BBD5-8B55BA600033}" xr6:coauthVersionLast="47" xr6:coauthVersionMax="47" xr10:uidLastSave="{00000000-0000-0000-0000-000000000000}"/>
  <bookViews>
    <workbookView xWindow="-120" yWindow="-120" windowWidth="38640" windowHeight="21240" xr2:uid="{6F4EF22E-B16A-43DE-93F2-6C3C1BF87C14}"/>
  </bookViews>
  <sheets>
    <sheet name="DEBT TO INCOME CAL -Korean" sheetId="2" r:id="rId1"/>
    <sheet name="Sheet1" sheetId="1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_PG5">#REF!</definedName>
    <definedName name="ckm" hidden="1">'[1]FINS CT'!$M$62:$M$113</definedName>
    <definedName name="COVER_A">#REF!</definedName>
    <definedName name="COVER_B">#REF!</definedName>
    <definedName name="_xlnm.Print_Area" localSheetId="0">'DEBT TO INCOME CAL -Korean'!$D$1:$H$49</definedName>
    <definedName name="_xlnm.Print_Area">#REF!</definedName>
    <definedName name="PRINT_AREA_MI">#REF!</definedName>
    <definedName name="Sa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G43" i="2" s="1"/>
  <c r="G46" i="2" s="1"/>
  <c r="G11" i="2"/>
  <c r="G17" i="2" s="1"/>
</calcChain>
</file>

<file path=xl/sharedStrings.xml><?xml version="1.0" encoding="utf-8"?>
<sst xmlns="http://schemas.openxmlformats.org/spreadsheetml/2006/main" count="36" uniqueCount="34">
  <si>
    <t>수입계산</t>
  </si>
  <si>
    <t>Salary (월급)</t>
  </si>
  <si>
    <t xml:space="preserve">Business Income </t>
  </si>
  <si>
    <t>Other Income</t>
  </si>
  <si>
    <t>(24 Month Average)</t>
  </si>
  <si>
    <t>한달 수입 (세금 전)</t>
  </si>
  <si>
    <t>전체 한달 수입</t>
  </si>
  <si>
    <t xml:space="preserve">수입대비 월 낼수 있는페이먼 최대 한도 </t>
  </si>
  <si>
    <t>49.99% of 전체 한달 수입</t>
  </si>
  <si>
    <t>페이먼트 계산</t>
  </si>
  <si>
    <t>매달 내는 페이먼트</t>
  </si>
  <si>
    <t>(Credit Report나오는 페이먼트)</t>
  </si>
  <si>
    <t>Auto Loan</t>
  </si>
  <si>
    <t>Credit Card (Min Payment)</t>
  </si>
  <si>
    <t>Student Loan</t>
  </si>
  <si>
    <t>Personal Loan</t>
  </si>
  <si>
    <t>Others</t>
  </si>
  <si>
    <t>새로 구입 또는 재융자 할 집에대한</t>
  </si>
  <si>
    <t xml:space="preserve">페이먼트 </t>
  </si>
  <si>
    <t>Mortgage (Loan) Payment</t>
  </si>
  <si>
    <t>Property Taxes (Monthly)</t>
  </si>
  <si>
    <t>Insurance</t>
  </si>
  <si>
    <t>HOA</t>
  </si>
  <si>
    <t>Mortgage Insurance</t>
  </si>
  <si>
    <t>전체 한달 페이먼트</t>
  </si>
  <si>
    <t>DEBT TO INCOME RATIO (%)</t>
  </si>
  <si>
    <t>승인 여부</t>
  </si>
  <si>
    <t>Business income - 24 months Average - If income deacreased the most recent year, then the 12 months average - At least 1 full year with 1 year same field.</t>
  </si>
  <si>
    <t>Rental Income - Net operating Income</t>
  </si>
  <si>
    <t>Payment - If paid by company, 12 months consecutive payment proof</t>
  </si>
  <si>
    <t xml:space="preserve">Minimum Credit Score </t>
  </si>
  <si>
    <t>Conventional 620</t>
  </si>
  <si>
    <t>FHA 580</t>
  </si>
  <si>
    <r>
      <t xml:space="preserve">집 융자 셀프 테스트                                                            </t>
    </r>
    <r>
      <rPr>
        <b/>
        <sz val="18"/>
        <rFont val="SWISS"/>
      </rPr>
      <t>(Prepared by 솔리돈 융자)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</si>
</sst>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name val="SWISS"/>
      <family val="2"/>
    </font>
    <font>
      <b/>
      <sz val="28"/>
      <name val="SWISS"/>
    </font>
    <font>
      <b/>
      <sz val="26"/>
      <name val="SWISS"/>
    </font>
    <font>
      <b/>
      <sz val="12"/>
      <name val="SWISS"/>
    </font>
    <font>
      <b/>
      <sz val="16"/>
      <name val="SWISS"/>
    </font>
    <font>
      <b/>
      <sz val="28"/>
      <color rgb="FF002060"/>
      <name val="SWISS"/>
    </font>
    <font>
      <b/>
      <sz val="16"/>
      <color rgb="FF002060"/>
      <name val="SWISS"/>
    </font>
    <font>
      <sz val="10"/>
      <name val="Arial"/>
      <family val="2"/>
    </font>
    <font>
      <b/>
      <sz val="48"/>
      <name val="SWISS"/>
    </font>
    <font>
      <b/>
      <sz val="14"/>
      <name val="SWISS"/>
    </font>
    <font>
      <sz val="14"/>
      <name val="SWISS"/>
    </font>
    <font>
      <b/>
      <u/>
      <sz val="14"/>
      <name val="SWISS"/>
    </font>
    <font>
      <b/>
      <sz val="18"/>
      <name val="SWISS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5" fillId="0" borderId="1" xfId="1" applyFont="1" applyBorder="1"/>
    <xf numFmtId="0" fontId="5" fillId="0" borderId="8" xfId="1" applyFont="1" applyBorder="1"/>
    <xf numFmtId="0" fontId="6" fillId="0" borderId="4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64" fontId="2" fillId="0" borderId="0" xfId="1" applyNumberFormat="1"/>
    <xf numFmtId="164" fontId="2" fillId="0" borderId="5" xfId="1" applyNumberFormat="1" applyBorder="1"/>
    <xf numFmtId="0" fontId="2" fillId="0" borderId="28" xfId="1" applyBorder="1"/>
    <xf numFmtId="164" fontId="2" fillId="0" borderId="6" xfId="1" applyNumberFormat="1" applyBorder="1"/>
    <xf numFmtId="164" fontId="2" fillId="0" borderId="2" xfId="1" applyNumberFormat="1" applyBorder="1" applyAlignment="1">
      <alignment horizontal="center" vertical="center"/>
    </xf>
    <xf numFmtId="164" fontId="2" fillId="0" borderId="3" xfId="1" applyNumberFormat="1" applyBorder="1" applyAlignment="1">
      <alignment horizontal="center" vertical="center"/>
    </xf>
    <xf numFmtId="0" fontId="2" fillId="0" borderId="20" xfId="1" applyBorder="1"/>
    <xf numFmtId="0" fontId="2" fillId="0" borderId="19" xfId="1" applyBorder="1"/>
    <xf numFmtId="0" fontId="2" fillId="0" borderId="26" xfId="1" applyBorder="1"/>
    <xf numFmtId="0" fontId="2" fillId="0" borderId="32" xfId="1" applyBorder="1"/>
    <xf numFmtId="0" fontId="2" fillId="0" borderId="25" xfId="1" applyBorder="1"/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4" xfId="1" applyFont="1" applyBorder="1"/>
    <xf numFmtId="0" fontId="11" fillId="0" borderId="4" xfId="1" applyFont="1" applyBorder="1"/>
    <xf numFmtId="0" fontId="12" fillId="0" borderId="8" xfId="1" applyFont="1" applyBorder="1"/>
    <xf numFmtId="0" fontId="13" fillId="0" borderId="29" xfId="1" applyFont="1" applyBorder="1"/>
    <xf numFmtId="164" fontId="12" fillId="0" borderId="13" xfId="1" applyNumberFormat="1" applyFont="1" applyBorder="1"/>
    <xf numFmtId="164" fontId="12" fillId="0" borderId="0" xfId="1" applyNumberFormat="1" applyFont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11" fillId="0" borderId="29" xfId="1" applyFont="1" applyBorder="1"/>
    <xf numFmtId="0" fontId="12" fillId="0" borderId="29" xfId="1" applyFont="1" applyBorder="1"/>
    <xf numFmtId="164" fontId="13" fillId="0" borderId="29" xfId="1" applyNumberFormat="1" applyFont="1" applyBorder="1"/>
    <xf numFmtId="6" fontId="13" fillId="0" borderId="29" xfId="1" applyNumberFormat="1" applyFont="1" applyBorder="1"/>
    <xf numFmtId="0" fontId="12" fillId="0" borderId="13" xfId="1" applyFont="1" applyBorder="1"/>
    <xf numFmtId="0" fontId="12" fillId="0" borderId="30" xfId="1" applyFont="1" applyBorder="1"/>
    <xf numFmtId="0" fontId="12" fillId="0" borderId="9" xfId="1" applyFont="1" applyBorder="1"/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19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164" fontId="12" fillId="0" borderId="20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164" fontId="8" fillId="3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8" fillId="3" borderId="23" xfId="1" applyNumberFormat="1" applyFont="1" applyFill="1" applyBorder="1" applyAlignment="1">
      <alignment horizontal="center" vertical="center"/>
    </xf>
    <xf numFmtId="164" fontId="8" fillId="3" borderId="24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10" fontId="6" fillId="0" borderId="20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0" fontId="6" fillId="0" borderId="26" xfId="2" applyNumberFormat="1" applyFont="1" applyBorder="1" applyAlignment="1">
      <alignment horizontal="center" vertical="center"/>
    </xf>
    <xf numFmtId="10" fontId="6" fillId="0" borderId="27" xfId="2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26" xfId="1" applyNumberFormat="1" applyFont="1" applyBorder="1" applyAlignment="1">
      <alignment horizontal="center" vertical="center"/>
    </xf>
    <xf numFmtId="164" fontId="6" fillId="0" borderId="27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justify"/>
    </xf>
    <xf numFmtId="0" fontId="7" fillId="3" borderId="4" xfId="1" applyFont="1" applyFill="1" applyBorder="1" applyAlignment="1">
      <alignment horizontal="center" vertical="justify"/>
    </xf>
    <xf numFmtId="0" fontId="7" fillId="3" borderId="21" xfId="1" applyFont="1" applyFill="1" applyBorder="1" applyAlignment="1">
      <alignment horizontal="center" vertical="justify"/>
    </xf>
    <xf numFmtId="0" fontId="3" fillId="0" borderId="4" xfId="1" applyFont="1" applyBorder="1" applyAlignment="1">
      <alignment horizontal="center" vertical="justify" wrapText="1"/>
    </xf>
    <xf numFmtId="0" fontId="3" fillId="0" borderId="0" xfId="1" applyFont="1" applyAlignment="1">
      <alignment horizontal="center" vertical="justify" wrapText="1"/>
    </xf>
    <xf numFmtId="0" fontId="3" fillId="0" borderId="5" xfId="1" applyFont="1" applyBorder="1" applyAlignment="1">
      <alignment horizontal="center" vertical="justify" wrapText="1"/>
    </xf>
    <xf numFmtId="0" fontId="4" fillId="2" borderId="1" xfId="1" applyFont="1" applyFill="1" applyBorder="1" applyAlignment="1">
      <alignment horizontal="center" vertical="justify"/>
    </xf>
    <xf numFmtId="0" fontId="4" fillId="2" borderId="4" xfId="1" applyFont="1" applyFill="1" applyBorder="1" applyAlignment="1">
      <alignment horizontal="center" vertical="justify"/>
    </xf>
    <xf numFmtId="0" fontId="4" fillId="2" borderId="21" xfId="1" applyFont="1" applyFill="1" applyBorder="1" applyAlignment="1">
      <alignment horizontal="center" vertical="justify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164" fontId="6" fillId="2" borderId="18" xfId="1" applyNumberFormat="1" applyFont="1" applyFill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23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FBDB3B5B-F9A5-4F0C-A7FF-D47179EA7EA6}"/>
    <cellStyle name="Percent 2" xfId="2" xr:uid="{40130BE4-14A1-48C0-8424-66C681B58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THERS\KI\COMM'L\CHARLT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S CT"/>
      <sheetName val="FINS CKM"/>
      <sheetName val="EBCF CKM"/>
      <sheetName val="EBCF CT"/>
      <sheetName val="AMO"/>
      <sheetName val="PCF1"/>
      <sheetName val="PCF2"/>
      <sheetName val="COV1"/>
      <sheetName val="COV2"/>
      <sheetName val="CRA"/>
    </sheetNames>
    <sheetDataSet>
      <sheetData sheetId="0">
        <row r="62">
          <cell r="M62">
            <v>1</v>
          </cell>
        </row>
        <row r="63">
          <cell r="M63">
            <v>2</v>
          </cell>
        </row>
        <row r="64">
          <cell r="M64">
            <v>3</v>
          </cell>
        </row>
        <row r="65">
          <cell r="M65">
            <v>4</v>
          </cell>
        </row>
        <row r="66">
          <cell r="M66">
            <v>5</v>
          </cell>
        </row>
        <row r="67">
          <cell r="M67">
            <v>6</v>
          </cell>
        </row>
        <row r="68">
          <cell r="M68">
            <v>7</v>
          </cell>
        </row>
        <row r="69">
          <cell r="M69">
            <v>8</v>
          </cell>
        </row>
        <row r="70">
          <cell r="M70">
            <v>9</v>
          </cell>
        </row>
        <row r="71">
          <cell r="M71">
            <v>10</v>
          </cell>
        </row>
        <row r="72">
          <cell r="M72">
            <v>11</v>
          </cell>
        </row>
        <row r="73">
          <cell r="M73">
            <v>12</v>
          </cell>
        </row>
        <row r="74">
          <cell r="M74">
            <v>13</v>
          </cell>
        </row>
        <row r="75">
          <cell r="M75">
            <v>14</v>
          </cell>
        </row>
        <row r="76">
          <cell r="M76">
            <v>15</v>
          </cell>
        </row>
        <row r="77">
          <cell r="M77">
            <v>16</v>
          </cell>
        </row>
        <row r="78">
          <cell r="M78">
            <v>17</v>
          </cell>
        </row>
        <row r="79">
          <cell r="M79">
            <v>18</v>
          </cell>
        </row>
        <row r="80">
          <cell r="M80">
            <v>19</v>
          </cell>
        </row>
        <row r="81">
          <cell r="M81">
            <v>20</v>
          </cell>
        </row>
        <row r="82">
          <cell r="M82">
            <v>21</v>
          </cell>
        </row>
        <row r="83">
          <cell r="M83">
            <v>22</v>
          </cell>
        </row>
        <row r="84">
          <cell r="M84">
            <v>23</v>
          </cell>
        </row>
        <row r="85">
          <cell r="M85">
            <v>24</v>
          </cell>
        </row>
        <row r="86">
          <cell r="M86">
            <v>25</v>
          </cell>
        </row>
        <row r="87">
          <cell r="M87">
            <v>26</v>
          </cell>
        </row>
        <row r="88">
          <cell r="M88">
            <v>27</v>
          </cell>
        </row>
        <row r="89">
          <cell r="M89">
            <v>28</v>
          </cell>
        </row>
        <row r="90">
          <cell r="M90">
            <v>29</v>
          </cell>
        </row>
        <row r="91">
          <cell r="M91">
            <v>30</v>
          </cell>
        </row>
        <row r="92">
          <cell r="M92">
            <v>31</v>
          </cell>
        </row>
        <row r="93">
          <cell r="M93">
            <v>32</v>
          </cell>
        </row>
        <row r="94">
          <cell r="M94">
            <v>33</v>
          </cell>
        </row>
        <row r="95">
          <cell r="M95">
            <v>34</v>
          </cell>
        </row>
        <row r="102">
          <cell r="M102">
            <v>35</v>
          </cell>
        </row>
        <row r="103">
          <cell r="M103">
            <v>36</v>
          </cell>
        </row>
        <row r="104">
          <cell r="M104">
            <v>37</v>
          </cell>
        </row>
        <row r="105">
          <cell r="M105">
            <v>38</v>
          </cell>
        </row>
        <row r="106">
          <cell r="M106">
            <v>39</v>
          </cell>
        </row>
        <row r="107">
          <cell r="M107">
            <v>40</v>
          </cell>
        </row>
        <row r="108">
          <cell r="M108">
            <v>41</v>
          </cell>
        </row>
        <row r="109">
          <cell r="M109">
            <v>42</v>
          </cell>
        </row>
        <row r="110">
          <cell r="M110">
            <v>43</v>
          </cell>
        </row>
        <row r="111">
          <cell r="M111">
            <v>44</v>
          </cell>
        </row>
        <row r="112">
          <cell r="M112">
            <v>45</v>
          </cell>
        </row>
        <row r="113">
          <cell r="M113">
            <v>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6D87-29CC-4305-9809-31825ECF0D4B}">
  <sheetPr>
    <pageSetUpPr fitToPage="1"/>
  </sheetPr>
  <dimension ref="D1:H59"/>
  <sheetViews>
    <sheetView showGridLines="0" tabSelected="1" zoomScale="85" zoomScaleNormal="85" zoomScaleSheetLayoutView="85" workbookViewId="0">
      <selection activeCell="D1" sqref="D1:H49"/>
    </sheetView>
  </sheetViews>
  <sheetFormatPr defaultRowHeight="15"/>
  <cols>
    <col min="1" max="3" width="44.42578125" style="2" customWidth="1"/>
    <col min="4" max="4" width="7.85546875" style="2" customWidth="1"/>
    <col min="5" max="5" width="43" style="2" customWidth="1"/>
    <col min="6" max="6" width="38.140625" style="2" customWidth="1"/>
    <col min="7" max="7" width="32.28515625" style="2" customWidth="1"/>
    <col min="8" max="8" width="21.140625" style="2" customWidth="1"/>
    <col min="9" max="256" width="9.140625" style="2"/>
    <col min="257" max="259" width="44.42578125" style="2" customWidth="1"/>
    <col min="260" max="260" width="7.85546875" style="2" customWidth="1"/>
    <col min="261" max="261" width="39.5703125" style="2" customWidth="1"/>
    <col min="262" max="262" width="38.140625" style="2" customWidth="1"/>
    <col min="263" max="263" width="32.28515625" style="2" customWidth="1"/>
    <col min="264" max="264" width="28.7109375" style="2" customWidth="1"/>
    <col min="265" max="512" width="9.140625" style="2"/>
    <col min="513" max="515" width="44.42578125" style="2" customWidth="1"/>
    <col min="516" max="516" width="7.85546875" style="2" customWidth="1"/>
    <col min="517" max="517" width="39.5703125" style="2" customWidth="1"/>
    <col min="518" max="518" width="38.140625" style="2" customWidth="1"/>
    <col min="519" max="519" width="32.28515625" style="2" customWidth="1"/>
    <col min="520" max="520" width="28.7109375" style="2" customWidth="1"/>
    <col min="521" max="768" width="9.140625" style="2"/>
    <col min="769" max="771" width="44.42578125" style="2" customWidth="1"/>
    <col min="772" max="772" width="7.85546875" style="2" customWidth="1"/>
    <col min="773" max="773" width="39.5703125" style="2" customWidth="1"/>
    <col min="774" max="774" width="38.140625" style="2" customWidth="1"/>
    <col min="775" max="775" width="32.28515625" style="2" customWidth="1"/>
    <col min="776" max="776" width="28.7109375" style="2" customWidth="1"/>
    <col min="777" max="1024" width="9.140625" style="2"/>
    <col min="1025" max="1027" width="44.42578125" style="2" customWidth="1"/>
    <col min="1028" max="1028" width="7.85546875" style="2" customWidth="1"/>
    <col min="1029" max="1029" width="39.5703125" style="2" customWidth="1"/>
    <col min="1030" max="1030" width="38.140625" style="2" customWidth="1"/>
    <col min="1031" max="1031" width="32.28515625" style="2" customWidth="1"/>
    <col min="1032" max="1032" width="28.7109375" style="2" customWidth="1"/>
    <col min="1033" max="1280" width="9.140625" style="2"/>
    <col min="1281" max="1283" width="44.42578125" style="2" customWidth="1"/>
    <col min="1284" max="1284" width="7.85546875" style="2" customWidth="1"/>
    <col min="1285" max="1285" width="39.5703125" style="2" customWidth="1"/>
    <col min="1286" max="1286" width="38.140625" style="2" customWidth="1"/>
    <col min="1287" max="1287" width="32.28515625" style="2" customWidth="1"/>
    <col min="1288" max="1288" width="28.7109375" style="2" customWidth="1"/>
    <col min="1289" max="1536" width="9.140625" style="2"/>
    <col min="1537" max="1539" width="44.42578125" style="2" customWidth="1"/>
    <col min="1540" max="1540" width="7.85546875" style="2" customWidth="1"/>
    <col min="1541" max="1541" width="39.5703125" style="2" customWidth="1"/>
    <col min="1542" max="1542" width="38.140625" style="2" customWidth="1"/>
    <col min="1543" max="1543" width="32.28515625" style="2" customWidth="1"/>
    <col min="1544" max="1544" width="28.7109375" style="2" customWidth="1"/>
    <col min="1545" max="1792" width="9.140625" style="2"/>
    <col min="1793" max="1795" width="44.42578125" style="2" customWidth="1"/>
    <col min="1796" max="1796" width="7.85546875" style="2" customWidth="1"/>
    <col min="1797" max="1797" width="39.5703125" style="2" customWidth="1"/>
    <col min="1798" max="1798" width="38.140625" style="2" customWidth="1"/>
    <col min="1799" max="1799" width="32.28515625" style="2" customWidth="1"/>
    <col min="1800" max="1800" width="28.7109375" style="2" customWidth="1"/>
    <col min="1801" max="2048" width="9.140625" style="2"/>
    <col min="2049" max="2051" width="44.42578125" style="2" customWidth="1"/>
    <col min="2052" max="2052" width="7.85546875" style="2" customWidth="1"/>
    <col min="2053" max="2053" width="39.5703125" style="2" customWidth="1"/>
    <col min="2054" max="2054" width="38.140625" style="2" customWidth="1"/>
    <col min="2055" max="2055" width="32.28515625" style="2" customWidth="1"/>
    <col min="2056" max="2056" width="28.7109375" style="2" customWidth="1"/>
    <col min="2057" max="2304" width="9.140625" style="2"/>
    <col min="2305" max="2307" width="44.42578125" style="2" customWidth="1"/>
    <col min="2308" max="2308" width="7.85546875" style="2" customWidth="1"/>
    <col min="2309" max="2309" width="39.5703125" style="2" customWidth="1"/>
    <col min="2310" max="2310" width="38.140625" style="2" customWidth="1"/>
    <col min="2311" max="2311" width="32.28515625" style="2" customWidth="1"/>
    <col min="2312" max="2312" width="28.7109375" style="2" customWidth="1"/>
    <col min="2313" max="2560" width="9.140625" style="2"/>
    <col min="2561" max="2563" width="44.42578125" style="2" customWidth="1"/>
    <col min="2564" max="2564" width="7.85546875" style="2" customWidth="1"/>
    <col min="2565" max="2565" width="39.5703125" style="2" customWidth="1"/>
    <col min="2566" max="2566" width="38.140625" style="2" customWidth="1"/>
    <col min="2567" max="2567" width="32.28515625" style="2" customWidth="1"/>
    <col min="2568" max="2568" width="28.7109375" style="2" customWidth="1"/>
    <col min="2569" max="2816" width="9.140625" style="2"/>
    <col min="2817" max="2819" width="44.42578125" style="2" customWidth="1"/>
    <col min="2820" max="2820" width="7.85546875" style="2" customWidth="1"/>
    <col min="2821" max="2821" width="39.5703125" style="2" customWidth="1"/>
    <col min="2822" max="2822" width="38.140625" style="2" customWidth="1"/>
    <col min="2823" max="2823" width="32.28515625" style="2" customWidth="1"/>
    <col min="2824" max="2824" width="28.7109375" style="2" customWidth="1"/>
    <col min="2825" max="3072" width="9.140625" style="2"/>
    <col min="3073" max="3075" width="44.42578125" style="2" customWidth="1"/>
    <col min="3076" max="3076" width="7.85546875" style="2" customWidth="1"/>
    <col min="3077" max="3077" width="39.5703125" style="2" customWidth="1"/>
    <col min="3078" max="3078" width="38.140625" style="2" customWidth="1"/>
    <col min="3079" max="3079" width="32.28515625" style="2" customWidth="1"/>
    <col min="3080" max="3080" width="28.7109375" style="2" customWidth="1"/>
    <col min="3081" max="3328" width="9.140625" style="2"/>
    <col min="3329" max="3331" width="44.42578125" style="2" customWidth="1"/>
    <col min="3332" max="3332" width="7.85546875" style="2" customWidth="1"/>
    <col min="3333" max="3333" width="39.5703125" style="2" customWidth="1"/>
    <col min="3334" max="3334" width="38.140625" style="2" customWidth="1"/>
    <col min="3335" max="3335" width="32.28515625" style="2" customWidth="1"/>
    <col min="3336" max="3336" width="28.7109375" style="2" customWidth="1"/>
    <col min="3337" max="3584" width="9.140625" style="2"/>
    <col min="3585" max="3587" width="44.42578125" style="2" customWidth="1"/>
    <col min="3588" max="3588" width="7.85546875" style="2" customWidth="1"/>
    <col min="3589" max="3589" width="39.5703125" style="2" customWidth="1"/>
    <col min="3590" max="3590" width="38.140625" style="2" customWidth="1"/>
    <col min="3591" max="3591" width="32.28515625" style="2" customWidth="1"/>
    <col min="3592" max="3592" width="28.7109375" style="2" customWidth="1"/>
    <col min="3593" max="3840" width="9.140625" style="2"/>
    <col min="3841" max="3843" width="44.42578125" style="2" customWidth="1"/>
    <col min="3844" max="3844" width="7.85546875" style="2" customWidth="1"/>
    <col min="3845" max="3845" width="39.5703125" style="2" customWidth="1"/>
    <col min="3846" max="3846" width="38.140625" style="2" customWidth="1"/>
    <col min="3847" max="3847" width="32.28515625" style="2" customWidth="1"/>
    <col min="3848" max="3848" width="28.7109375" style="2" customWidth="1"/>
    <col min="3849" max="4096" width="9.140625" style="2"/>
    <col min="4097" max="4099" width="44.42578125" style="2" customWidth="1"/>
    <col min="4100" max="4100" width="7.85546875" style="2" customWidth="1"/>
    <col min="4101" max="4101" width="39.5703125" style="2" customWidth="1"/>
    <col min="4102" max="4102" width="38.140625" style="2" customWidth="1"/>
    <col min="4103" max="4103" width="32.28515625" style="2" customWidth="1"/>
    <col min="4104" max="4104" width="28.7109375" style="2" customWidth="1"/>
    <col min="4105" max="4352" width="9.140625" style="2"/>
    <col min="4353" max="4355" width="44.42578125" style="2" customWidth="1"/>
    <col min="4356" max="4356" width="7.85546875" style="2" customWidth="1"/>
    <col min="4357" max="4357" width="39.5703125" style="2" customWidth="1"/>
    <col min="4358" max="4358" width="38.140625" style="2" customWidth="1"/>
    <col min="4359" max="4359" width="32.28515625" style="2" customWidth="1"/>
    <col min="4360" max="4360" width="28.7109375" style="2" customWidth="1"/>
    <col min="4361" max="4608" width="9.140625" style="2"/>
    <col min="4609" max="4611" width="44.42578125" style="2" customWidth="1"/>
    <col min="4612" max="4612" width="7.85546875" style="2" customWidth="1"/>
    <col min="4613" max="4613" width="39.5703125" style="2" customWidth="1"/>
    <col min="4614" max="4614" width="38.140625" style="2" customWidth="1"/>
    <col min="4615" max="4615" width="32.28515625" style="2" customWidth="1"/>
    <col min="4616" max="4616" width="28.7109375" style="2" customWidth="1"/>
    <col min="4617" max="4864" width="9.140625" style="2"/>
    <col min="4865" max="4867" width="44.42578125" style="2" customWidth="1"/>
    <col min="4868" max="4868" width="7.85546875" style="2" customWidth="1"/>
    <col min="4869" max="4869" width="39.5703125" style="2" customWidth="1"/>
    <col min="4870" max="4870" width="38.140625" style="2" customWidth="1"/>
    <col min="4871" max="4871" width="32.28515625" style="2" customWidth="1"/>
    <col min="4872" max="4872" width="28.7109375" style="2" customWidth="1"/>
    <col min="4873" max="5120" width="9.140625" style="2"/>
    <col min="5121" max="5123" width="44.42578125" style="2" customWidth="1"/>
    <col min="5124" max="5124" width="7.85546875" style="2" customWidth="1"/>
    <col min="5125" max="5125" width="39.5703125" style="2" customWidth="1"/>
    <col min="5126" max="5126" width="38.140625" style="2" customWidth="1"/>
    <col min="5127" max="5127" width="32.28515625" style="2" customWidth="1"/>
    <col min="5128" max="5128" width="28.7109375" style="2" customWidth="1"/>
    <col min="5129" max="5376" width="9.140625" style="2"/>
    <col min="5377" max="5379" width="44.42578125" style="2" customWidth="1"/>
    <col min="5380" max="5380" width="7.85546875" style="2" customWidth="1"/>
    <col min="5381" max="5381" width="39.5703125" style="2" customWidth="1"/>
    <col min="5382" max="5382" width="38.140625" style="2" customWidth="1"/>
    <col min="5383" max="5383" width="32.28515625" style="2" customWidth="1"/>
    <col min="5384" max="5384" width="28.7109375" style="2" customWidth="1"/>
    <col min="5385" max="5632" width="9.140625" style="2"/>
    <col min="5633" max="5635" width="44.42578125" style="2" customWidth="1"/>
    <col min="5636" max="5636" width="7.85546875" style="2" customWidth="1"/>
    <col min="5637" max="5637" width="39.5703125" style="2" customWidth="1"/>
    <col min="5638" max="5638" width="38.140625" style="2" customWidth="1"/>
    <col min="5639" max="5639" width="32.28515625" style="2" customWidth="1"/>
    <col min="5640" max="5640" width="28.7109375" style="2" customWidth="1"/>
    <col min="5641" max="5888" width="9.140625" style="2"/>
    <col min="5889" max="5891" width="44.42578125" style="2" customWidth="1"/>
    <col min="5892" max="5892" width="7.85546875" style="2" customWidth="1"/>
    <col min="5893" max="5893" width="39.5703125" style="2" customWidth="1"/>
    <col min="5894" max="5894" width="38.140625" style="2" customWidth="1"/>
    <col min="5895" max="5895" width="32.28515625" style="2" customWidth="1"/>
    <col min="5896" max="5896" width="28.7109375" style="2" customWidth="1"/>
    <col min="5897" max="6144" width="9.140625" style="2"/>
    <col min="6145" max="6147" width="44.42578125" style="2" customWidth="1"/>
    <col min="6148" max="6148" width="7.85546875" style="2" customWidth="1"/>
    <col min="6149" max="6149" width="39.5703125" style="2" customWidth="1"/>
    <col min="6150" max="6150" width="38.140625" style="2" customWidth="1"/>
    <col min="6151" max="6151" width="32.28515625" style="2" customWidth="1"/>
    <col min="6152" max="6152" width="28.7109375" style="2" customWidth="1"/>
    <col min="6153" max="6400" width="9.140625" style="2"/>
    <col min="6401" max="6403" width="44.42578125" style="2" customWidth="1"/>
    <col min="6404" max="6404" width="7.85546875" style="2" customWidth="1"/>
    <col min="6405" max="6405" width="39.5703125" style="2" customWidth="1"/>
    <col min="6406" max="6406" width="38.140625" style="2" customWidth="1"/>
    <col min="6407" max="6407" width="32.28515625" style="2" customWidth="1"/>
    <col min="6408" max="6408" width="28.7109375" style="2" customWidth="1"/>
    <col min="6409" max="6656" width="9.140625" style="2"/>
    <col min="6657" max="6659" width="44.42578125" style="2" customWidth="1"/>
    <col min="6660" max="6660" width="7.85546875" style="2" customWidth="1"/>
    <col min="6661" max="6661" width="39.5703125" style="2" customWidth="1"/>
    <col min="6662" max="6662" width="38.140625" style="2" customWidth="1"/>
    <col min="6663" max="6663" width="32.28515625" style="2" customWidth="1"/>
    <col min="6664" max="6664" width="28.7109375" style="2" customWidth="1"/>
    <col min="6665" max="6912" width="9.140625" style="2"/>
    <col min="6913" max="6915" width="44.42578125" style="2" customWidth="1"/>
    <col min="6916" max="6916" width="7.85546875" style="2" customWidth="1"/>
    <col min="6917" max="6917" width="39.5703125" style="2" customWidth="1"/>
    <col min="6918" max="6918" width="38.140625" style="2" customWidth="1"/>
    <col min="6919" max="6919" width="32.28515625" style="2" customWidth="1"/>
    <col min="6920" max="6920" width="28.7109375" style="2" customWidth="1"/>
    <col min="6921" max="7168" width="9.140625" style="2"/>
    <col min="7169" max="7171" width="44.42578125" style="2" customWidth="1"/>
    <col min="7172" max="7172" width="7.85546875" style="2" customWidth="1"/>
    <col min="7173" max="7173" width="39.5703125" style="2" customWidth="1"/>
    <col min="7174" max="7174" width="38.140625" style="2" customWidth="1"/>
    <col min="7175" max="7175" width="32.28515625" style="2" customWidth="1"/>
    <col min="7176" max="7176" width="28.7109375" style="2" customWidth="1"/>
    <col min="7177" max="7424" width="9.140625" style="2"/>
    <col min="7425" max="7427" width="44.42578125" style="2" customWidth="1"/>
    <col min="7428" max="7428" width="7.85546875" style="2" customWidth="1"/>
    <col min="7429" max="7429" width="39.5703125" style="2" customWidth="1"/>
    <col min="7430" max="7430" width="38.140625" style="2" customWidth="1"/>
    <col min="7431" max="7431" width="32.28515625" style="2" customWidth="1"/>
    <col min="7432" max="7432" width="28.7109375" style="2" customWidth="1"/>
    <col min="7433" max="7680" width="9.140625" style="2"/>
    <col min="7681" max="7683" width="44.42578125" style="2" customWidth="1"/>
    <col min="7684" max="7684" width="7.85546875" style="2" customWidth="1"/>
    <col min="7685" max="7685" width="39.5703125" style="2" customWidth="1"/>
    <col min="7686" max="7686" width="38.140625" style="2" customWidth="1"/>
    <col min="7687" max="7687" width="32.28515625" style="2" customWidth="1"/>
    <col min="7688" max="7688" width="28.7109375" style="2" customWidth="1"/>
    <col min="7689" max="7936" width="9.140625" style="2"/>
    <col min="7937" max="7939" width="44.42578125" style="2" customWidth="1"/>
    <col min="7940" max="7940" width="7.85546875" style="2" customWidth="1"/>
    <col min="7941" max="7941" width="39.5703125" style="2" customWidth="1"/>
    <col min="7942" max="7942" width="38.140625" style="2" customWidth="1"/>
    <col min="7943" max="7943" width="32.28515625" style="2" customWidth="1"/>
    <col min="7944" max="7944" width="28.7109375" style="2" customWidth="1"/>
    <col min="7945" max="8192" width="9.140625" style="2"/>
    <col min="8193" max="8195" width="44.42578125" style="2" customWidth="1"/>
    <col min="8196" max="8196" width="7.85546875" style="2" customWidth="1"/>
    <col min="8197" max="8197" width="39.5703125" style="2" customWidth="1"/>
    <col min="8198" max="8198" width="38.140625" style="2" customWidth="1"/>
    <col min="8199" max="8199" width="32.28515625" style="2" customWidth="1"/>
    <col min="8200" max="8200" width="28.7109375" style="2" customWidth="1"/>
    <col min="8201" max="8448" width="9.140625" style="2"/>
    <col min="8449" max="8451" width="44.42578125" style="2" customWidth="1"/>
    <col min="8452" max="8452" width="7.85546875" style="2" customWidth="1"/>
    <col min="8453" max="8453" width="39.5703125" style="2" customWidth="1"/>
    <col min="8454" max="8454" width="38.140625" style="2" customWidth="1"/>
    <col min="8455" max="8455" width="32.28515625" style="2" customWidth="1"/>
    <col min="8456" max="8456" width="28.7109375" style="2" customWidth="1"/>
    <col min="8457" max="8704" width="9.140625" style="2"/>
    <col min="8705" max="8707" width="44.42578125" style="2" customWidth="1"/>
    <col min="8708" max="8708" width="7.85546875" style="2" customWidth="1"/>
    <col min="8709" max="8709" width="39.5703125" style="2" customWidth="1"/>
    <col min="8710" max="8710" width="38.140625" style="2" customWidth="1"/>
    <col min="8711" max="8711" width="32.28515625" style="2" customWidth="1"/>
    <col min="8712" max="8712" width="28.7109375" style="2" customWidth="1"/>
    <col min="8713" max="8960" width="9.140625" style="2"/>
    <col min="8961" max="8963" width="44.42578125" style="2" customWidth="1"/>
    <col min="8964" max="8964" width="7.85546875" style="2" customWidth="1"/>
    <col min="8965" max="8965" width="39.5703125" style="2" customWidth="1"/>
    <col min="8966" max="8966" width="38.140625" style="2" customWidth="1"/>
    <col min="8967" max="8967" width="32.28515625" style="2" customWidth="1"/>
    <col min="8968" max="8968" width="28.7109375" style="2" customWidth="1"/>
    <col min="8969" max="9216" width="9.140625" style="2"/>
    <col min="9217" max="9219" width="44.42578125" style="2" customWidth="1"/>
    <col min="9220" max="9220" width="7.85546875" style="2" customWidth="1"/>
    <col min="9221" max="9221" width="39.5703125" style="2" customWidth="1"/>
    <col min="9222" max="9222" width="38.140625" style="2" customWidth="1"/>
    <col min="9223" max="9223" width="32.28515625" style="2" customWidth="1"/>
    <col min="9224" max="9224" width="28.7109375" style="2" customWidth="1"/>
    <col min="9225" max="9472" width="9.140625" style="2"/>
    <col min="9473" max="9475" width="44.42578125" style="2" customWidth="1"/>
    <col min="9476" max="9476" width="7.85546875" style="2" customWidth="1"/>
    <col min="9477" max="9477" width="39.5703125" style="2" customWidth="1"/>
    <col min="9478" max="9478" width="38.140625" style="2" customWidth="1"/>
    <col min="9479" max="9479" width="32.28515625" style="2" customWidth="1"/>
    <col min="9480" max="9480" width="28.7109375" style="2" customWidth="1"/>
    <col min="9481" max="9728" width="9.140625" style="2"/>
    <col min="9729" max="9731" width="44.42578125" style="2" customWidth="1"/>
    <col min="9732" max="9732" width="7.85546875" style="2" customWidth="1"/>
    <col min="9733" max="9733" width="39.5703125" style="2" customWidth="1"/>
    <col min="9734" max="9734" width="38.140625" style="2" customWidth="1"/>
    <col min="9735" max="9735" width="32.28515625" style="2" customWidth="1"/>
    <col min="9736" max="9736" width="28.7109375" style="2" customWidth="1"/>
    <col min="9737" max="9984" width="9.140625" style="2"/>
    <col min="9985" max="9987" width="44.42578125" style="2" customWidth="1"/>
    <col min="9988" max="9988" width="7.85546875" style="2" customWidth="1"/>
    <col min="9989" max="9989" width="39.5703125" style="2" customWidth="1"/>
    <col min="9990" max="9990" width="38.140625" style="2" customWidth="1"/>
    <col min="9991" max="9991" width="32.28515625" style="2" customWidth="1"/>
    <col min="9992" max="9992" width="28.7109375" style="2" customWidth="1"/>
    <col min="9993" max="10240" width="9.140625" style="2"/>
    <col min="10241" max="10243" width="44.42578125" style="2" customWidth="1"/>
    <col min="10244" max="10244" width="7.85546875" style="2" customWidth="1"/>
    <col min="10245" max="10245" width="39.5703125" style="2" customWidth="1"/>
    <col min="10246" max="10246" width="38.140625" style="2" customWidth="1"/>
    <col min="10247" max="10247" width="32.28515625" style="2" customWidth="1"/>
    <col min="10248" max="10248" width="28.7109375" style="2" customWidth="1"/>
    <col min="10249" max="10496" width="9.140625" style="2"/>
    <col min="10497" max="10499" width="44.42578125" style="2" customWidth="1"/>
    <col min="10500" max="10500" width="7.85546875" style="2" customWidth="1"/>
    <col min="10501" max="10501" width="39.5703125" style="2" customWidth="1"/>
    <col min="10502" max="10502" width="38.140625" style="2" customWidth="1"/>
    <col min="10503" max="10503" width="32.28515625" style="2" customWidth="1"/>
    <col min="10504" max="10504" width="28.7109375" style="2" customWidth="1"/>
    <col min="10505" max="10752" width="9.140625" style="2"/>
    <col min="10753" max="10755" width="44.42578125" style="2" customWidth="1"/>
    <col min="10756" max="10756" width="7.85546875" style="2" customWidth="1"/>
    <col min="10757" max="10757" width="39.5703125" style="2" customWidth="1"/>
    <col min="10758" max="10758" width="38.140625" style="2" customWidth="1"/>
    <col min="10759" max="10759" width="32.28515625" style="2" customWidth="1"/>
    <col min="10760" max="10760" width="28.7109375" style="2" customWidth="1"/>
    <col min="10761" max="11008" width="9.140625" style="2"/>
    <col min="11009" max="11011" width="44.42578125" style="2" customWidth="1"/>
    <col min="11012" max="11012" width="7.85546875" style="2" customWidth="1"/>
    <col min="11013" max="11013" width="39.5703125" style="2" customWidth="1"/>
    <col min="11014" max="11014" width="38.140625" style="2" customWidth="1"/>
    <col min="11015" max="11015" width="32.28515625" style="2" customWidth="1"/>
    <col min="11016" max="11016" width="28.7109375" style="2" customWidth="1"/>
    <col min="11017" max="11264" width="9.140625" style="2"/>
    <col min="11265" max="11267" width="44.42578125" style="2" customWidth="1"/>
    <col min="11268" max="11268" width="7.85546875" style="2" customWidth="1"/>
    <col min="11269" max="11269" width="39.5703125" style="2" customWidth="1"/>
    <col min="11270" max="11270" width="38.140625" style="2" customWidth="1"/>
    <col min="11271" max="11271" width="32.28515625" style="2" customWidth="1"/>
    <col min="11272" max="11272" width="28.7109375" style="2" customWidth="1"/>
    <col min="11273" max="11520" width="9.140625" style="2"/>
    <col min="11521" max="11523" width="44.42578125" style="2" customWidth="1"/>
    <col min="11524" max="11524" width="7.85546875" style="2" customWidth="1"/>
    <col min="11525" max="11525" width="39.5703125" style="2" customWidth="1"/>
    <col min="11526" max="11526" width="38.140625" style="2" customWidth="1"/>
    <col min="11527" max="11527" width="32.28515625" style="2" customWidth="1"/>
    <col min="11528" max="11528" width="28.7109375" style="2" customWidth="1"/>
    <col min="11529" max="11776" width="9.140625" style="2"/>
    <col min="11777" max="11779" width="44.42578125" style="2" customWidth="1"/>
    <col min="11780" max="11780" width="7.85546875" style="2" customWidth="1"/>
    <col min="11781" max="11781" width="39.5703125" style="2" customWidth="1"/>
    <col min="11782" max="11782" width="38.140625" style="2" customWidth="1"/>
    <col min="11783" max="11783" width="32.28515625" style="2" customWidth="1"/>
    <col min="11784" max="11784" width="28.7109375" style="2" customWidth="1"/>
    <col min="11785" max="12032" width="9.140625" style="2"/>
    <col min="12033" max="12035" width="44.42578125" style="2" customWidth="1"/>
    <col min="12036" max="12036" width="7.85546875" style="2" customWidth="1"/>
    <col min="12037" max="12037" width="39.5703125" style="2" customWidth="1"/>
    <col min="12038" max="12038" width="38.140625" style="2" customWidth="1"/>
    <col min="12039" max="12039" width="32.28515625" style="2" customWidth="1"/>
    <col min="12040" max="12040" width="28.7109375" style="2" customWidth="1"/>
    <col min="12041" max="12288" width="9.140625" style="2"/>
    <col min="12289" max="12291" width="44.42578125" style="2" customWidth="1"/>
    <col min="12292" max="12292" width="7.85546875" style="2" customWidth="1"/>
    <col min="12293" max="12293" width="39.5703125" style="2" customWidth="1"/>
    <col min="12294" max="12294" width="38.140625" style="2" customWidth="1"/>
    <col min="12295" max="12295" width="32.28515625" style="2" customWidth="1"/>
    <col min="12296" max="12296" width="28.7109375" style="2" customWidth="1"/>
    <col min="12297" max="12544" width="9.140625" style="2"/>
    <col min="12545" max="12547" width="44.42578125" style="2" customWidth="1"/>
    <col min="12548" max="12548" width="7.85546875" style="2" customWidth="1"/>
    <col min="12549" max="12549" width="39.5703125" style="2" customWidth="1"/>
    <col min="12550" max="12550" width="38.140625" style="2" customWidth="1"/>
    <col min="12551" max="12551" width="32.28515625" style="2" customWidth="1"/>
    <col min="12552" max="12552" width="28.7109375" style="2" customWidth="1"/>
    <col min="12553" max="12800" width="9.140625" style="2"/>
    <col min="12801" max="12803" width="44.42578125" style="2" customWidth="1"/>
    <col min="12804" max="12804" width="7.85546875" style="2" customWidth="1"/>
    <col min="12805" max="12805" width="39.5703125" style="2" customWidth="1"/>
    <col min="12806" max="12806" width="38.140625" style="2" customWidth="1"/>
    <col min="12807" max="12807" width="32.28515625" style="2" customWidth="1"/>
    <col min="12808" max="12808" width="28.7109375" style="2" customWidth="1"/>
    <col min="12809" max="13056" width="9.140625" style="2"/>
    <col min="13057" max="13059" width="44.42578125" style="2" customWidth="1"/>
    <col min="13060" max="13060" width="7.85546875" style="2" customWidth="1"/>
    <col min="13061" max="13061" width="39.5703125" style="2" customWidth="1"/>
    <col min="13062" max="13062" width="38.140625" style="2" customWidth="1"/>
    <col min="13063" max="13063" width="32.28515625" style="2" customWidth="1"/>
    <col min="13064" max="13064" width="28.7109375" style="2" customWidth="1"/>
    <col min="13065" max="13312" width="9.140625" style="2"/>
    <col min="13313" max="13315" width="44.42578125" style="2" customWidth="1"/>
    <col min="13316" max="13316" width="7.85546875" style="2" customWidth="1"/>
    <col min="13317" max="13317" width="39.5703125" style="2" customWidth="1"/>
    <col min="13318" max="13318" width="38.140625" style="2" customWidth="1"/>
    <col min="13319" max="13319" width="32.28515625" style="2" customWidth="1"/>
    <col min="13320" max="13320" width="28.7109375" style="2" customWidth="1"/>
    <col min="13321" max="13568" width="9.140625" style="2"/>
    <col min="13569" max="13571" width="44.42578125" style="2" customWidth="1"/>
    <col min="13572" max="13572" width="7.85546875" style="2" customWidth="1"/>
    <col min="13573" max="13573" width="39.5703125" style="2" customWidth="1"/>
    <col min="13574" max="13574" width="38.140625" style="2" customWidth="1"/>
    <col min="13575" max="13575" width="32.28515625" style="2" customWidth="1"/>
    <col min="13576" max="13576" width="28.7109375" style="2" customWidth="1"/>
    <col min="13577" max="13824" width="9.140625" style="2"/>
    <col min="13825" max="13827" width="44.42578125" style="2" customWidth="1"/>
    <col min="13828" max="13828" width="7.85546875" style="2" customWidth="1"/>
    <col min="13829" max="13829" width="39.5703125" style="2" customWidth="1"/>
    <col min="13830" max="13830" width="38.140625" style="2" customWidth="1"/>
    <col min="13831" max="13831" width="32.28515625" style="2" customWidth="1"/>
    <col min="13832" max="13832" width="28.7109375" style="2" customWidth="1"/>
    <col min="13833" max="14080" width="9.140625" style="2"/>
    <col min="14081" max="14083" width="44.42578125" style="2" customWidth="1"/>
    <col min="14084" max="14084" width="7.85546875" style="2" customWidth="1"/>
    <col min="14085" max="14085" width="39.5703125" style="2" customWidth="1"/>
    <col min="14086" max="14086" width="38.140625" style="2" customWidth="1"/>
    <col min="14087" max="14087" width="32.28515625" style="2" customWidth="1"/>
    <col min="14088" max="14088" width="28.7109375" style="2" customWidth="1"/>
    <col min="14089" max="14336" width="9.140625" style="2"/>
    <col min="14337" max="14339" width="44.42578125" style="2" customWidth="1"/>
    <col min="14340" max="14340" width="7.85546875" style="2" customWidth="1"/>
    <col min="14341" max="14341" width="39.5703125" style="2" customWidth="1"/>
    <col min="14342" max="14342" width="38.140625" style="2" customWidth="1"/>
    <col min="14343" max="14343" width="32.28515625" style="2" customWidth="1"/>
    <col min="14344" max="14344" width="28.7109375" style="2" customWidth="1"/>
    <col min="14345" max="14592" width="9.140625" style="2"/>
    <col min="14593" max="14595" width="44.42578125" style="2" customWidth="1"/>
    <col min="14596" max="14596" width="7.85546875" style="2" customWidth="1"/>
    <col min="14597" max="14597" width="39.5703125" style="2" customWidth="1"/>
    <col min="14598" max="14598" width="38.140625" style="2" customWidth="1"/>
    <col min="14599" max="14599" width="32.28515625" style="2" customWidth="1"/>
    <col min="14600" max="14600" width="28.7109375" style="2" customWidth="1"/>
    <col min="14601" max="14848" width="9.140625" style="2"/>
    <col min="14849" max="14851" width="44.42578125" style="2" customWidth="1"/>
    <col min="14852" max="14852" width="7.85546875" style="2" customWidth="1"/>
    <col min="14853" max="14853" width="39.5703125" style="2" customWidth="1"/>
    <col min="14854" max="14854" width="38.140625" style="2" customWidth="1"/>
    <col min="14855" max="14855" width="32.28515625" style="2" customWidth="1"/>
    <col min="14856" max="14856" width="28.7109375" style="2" customWidth="1"/>
    <col min="14857" max="15104" width="9.140625" style="2"/>
    <col min="15105" max="15107" width="44.42578125" style="2" customWidth="1"/>
    <col min="15108" max="15108" width="7.85546875" style="2" customWidth="1"/>
    <col min="15109" max="15109" width="39.5703125" style="2" customWidth="1"/>
    <col min="15110" max="15110" width="38.140625" style="2" customWidth="1"/>
    <col min="15111" max="15111" width="32.28515625" style="2" customWidth="1"/>
    <col min="15112" max="15112" width="28.7109375" style="2" customWidth="1"/>
    <col min="15113" max="15360" width="9.140625" style="2"/>
    <col min="15361" max="15363" width="44.42578125" style="2" customWidth="1"/>
    <col min="15364" max="15364" width="7.85546875" style="2" customWidth="1"/>
    <col min="15365" max="15365" width="39.5703125" style="2" customWidth="1"/>
    <col min="15366" max="15366" width="38.140625" style="2" customWidth="1"/>
    <col min="15367" max="15367" width="32.28515625" style="2" customWidth="1"/>
    <col min="15368" max="15368" width="28.7109375" style="2" customWidth="1"/>
    <col min="15369" max="15616" width="9.140625" style="2"/>
    <col min="15617" max="15619" width="44.42578125" style="2" customWidth="1"/>
    <col min="15620" max="15620" width="7.85546875" style="2" customWidth="1"/>
    <col min="15621" max="15621" width="39.5703125" style="2" customWidth="1"/>
    <col min="15622" max="15622" width="38.140625" style="2" customWidth="1"/>
    <col min="15623" max="15623" width="32.28515625" style="2" customWidth="1"/>
    <col min="15624" max="15624" width="28.7109375" style="2" customWidth="1"/>
    <col min="15625" max="15872" width="9.140625" style="2"/>
    <col min="15873" max="15875" width="44.42578125" style="2" customWidth="1"/>
    <col min="15876" max="15876" width="7.85546875" style="2" customWidth="1"/>
    <col min="15877" max="15877" width="39.5703125" style="2" customWidth="1"/>
    <col min="15878" max="15878" width="38.140625" style="2" customWidth="1"/>
    <col min="15879" max="15879" width="32.28515625" style="2" customWidth="1"/>
    <col min="15880" max="15880" width="28.7109375" style="2" customWidth="1"/>
    <col min="15881" max="16128" width="9.140625" style="2"/>
    <col min="16129" max="16131" width="44.42578125" style="2" customWidth="1"/>
    <col min="16132" max="16132" width="7.85546875" style="2" customWidth="1"/>
    <col min="16133" max="16133" width="39.5703125" style="2" customWidth="1"/>
    <col min="16134" max="16134" width="38.140625" style="2" customWidth="1"/>
    <col min="16135" max="16135" width="32.28515625" style="2" customWidth="1"/>
    <col min="16136" max="16136" width="28.7109375" style="2" customWidth="1"/>
    <col min="16137" max="16384" width="9.140625" style="2"/>
  </cols>
  <sheetData>
    <row r="1" spans="4:8">
      <c r="E1" s="3"/>
      <c r="F1" s="4"/>
      <c r="G1" s="4"/>
      <c r="H1" s="5"/>
    </row>
    <row r="2" spans="4:8">
      <c r="E2" s="90" t="s">
        <v>33</v>
      </c>
      <c r="F2" s="91"/>
      <c r="G2" s="91"/>
      <c r="H2" s="92"/>
    </row>
    <row r="3" spans="4:8" ht="30" customHeight="1">
      <c r="E3" s="90"/>
      <c r="F3" s="91"/>
      <c r="G3" s="91"/>
      <c r="H3" s="92"/>
    </row>
    <row r="4" spans="4:8" ht="30" customHeight="1">
      <c r="E4" s="90"/>
      <c r="F4" s="91"/>
      <c r="G4" s="91"/>
      <c r="H4" s="92"/>
    </row>
    <row r="5" spans="4:8" ht="15.75" thickBot="1">
      <c r="E5" s="6"/>
      <c r="H5" s="7"/>
    </row>
    <row r="6" spans="4:8" ht="47.25" customHeight="1">
      <c r="D6" s="93" t="s">
        <v>0</v>
      </c>
      <c r="E6" s="8"/>
      <c r="F6" s="25" t="s">
        <v>1</v>
      </c>
      <c r="G6" s="25" t="s">
        <v>2</v>
      </c>
      <c r="H6" s="26" t="s">
        <v>3</v>
      </c>
    </row>
    <row r="7" spans="4:8" ht="18">
      <c r="D7" s="94"/>
      <c r="E7" s="9"/>
      <c r="F7" s="27"/>
      <c r="G7" s="27" t="s">
        <v>4</v>
      </c>
      <c r="H7" s="28"/>
    </row>
    <row r="8" spans="4:8" ht="18">
      <c r="D8" s="94"/>
      <c r="E8" s="29"/>
      <c r="F8" s="96">
        <v>0</v>
      </c>
      <c r="G8" s="96"/>
      <c r="H8" s="99"/>
    </row>
    <row r="9" spans="4:8" ht="18">
      <c r="D9" s="94"/>
      <c r="E9" s="30" t="s">
        <v>5</v>
      </c>
      <c r="F9" s="97"/>
      <c r="G9" s="97"/>
      <c r="H9" s="100"/>
    </row>
    <row r="10" spans="4:8" ht="18">
      <c r="D10" s="94"/>
      <c r="E10" s="31"/>
      <c r="F10" s="98"/>
      <c r="G10" s="98"/>
      <c r="H10" s="101"/>
    </row>
    <row r="11" spans="4:8">
      <c r="D11" s="94"/>
      <c r="E11" s="102" t="s">
        <v>6</v>
      </c>
      <c r="F11" s="103"/>
      <c r="G11" s="108">
        <f>SUM(F8:H10)</f>
        <v>0</v>
      </c>
      <c r="H11" s="109"/>
    </row>
    <row r="12" spans="4:8">
      <c r="D12" s="94"/>
      <c r="E12" s="104"/>
      <c r="F12" s="105"/>
      <c r="G12" s="110"/>
      <c r="H12" s="111"/>
    </row>
    <row r="13" spans="4:8" ht="20.25" customHeight="1">
      <c r="D13" s="94"/>
      <c r="E13" s="104"/>
      <c r="F13" s="105"/>
      <c r="G13" s="110"/>
      <c r="H13" s="111"/>
    </row>
    <row r="14" spans="4:8">
      <c r="D14" s="94"/>
      <c r="E14" s="104"/>
      <c r="F14" s="105"/>
      <c r="G14" s="110"/>
      <c r="H14" s="111"/>
    </row>
    <row r="15" spans="4:8">
      <c r="D15" s="94"/>
      <c r="E15" s="104"/>
      <c r="F15" s="105"/>
      <c r="G15" s="110"/>
      <c r="H15" s="111"/>
    </row>
    <row r="16" spans="4:8" ht="15.75" thickBot="1">
      <c r="D16" s="95"/>
      <c r="E16" s="106"/>
      <c r="F16" s="107"/>
      <c r="G16" s="112"/>
      <c r="H16" s="113"/>
    </row>
    <row r="17" spans="4:8" ht="38.25" customHeight="1">
      <c r="E17" s="10" t="s">
        <v>7</v>
      </c>
      <c r="F17" s="11"/>
      <c r="G17" s="83">
        <f>G11*49.99%</f>
        <v>0</v>
      </c>
      <c r="H17" s="84"/>
    </row>
    <row r="18" spans="4:8" ht="23.25" customHeight="1">
      <c r="E18" s="12" t="s">
        <v>8</v>
      </c>
      <c r="F18" s="13"/>
      <c r="G18" s="85"/>
      <c r="H18" s="86"/>
    </row>
    <row r="19" spans="4:8" ht="15.75" thickBot="1">
      <c r="E19" s="6"/>
      <c r="F19" s="14"/>
      <c r="G19" s="14"/>
      <c r="H19" s="15"/>
    </row>
    <row r="20" spans="4:8">
      <c r="D20" s="87" t="s">
        <v>9</v>
      </c>
      <c r="E20" s="16"/>
      <c r="F20" s="17"/>
      <c r="G20" s="18"/>
      <c r="H20" s="19"/>
    </row>
    <row r="21" spans="4:8" ht="18">
      <c r="D21" s="88"/>
      <c r="E21" s="32" t="s">
        <v>10</v>
      </c>
      <c r="F21" s="33"/>
      <c r="G21" s="34"/>
      <c r="H21" s="35"/>
    </row>
    <row r="22" spans="4:8" ht="18">
      <c r="D22" s="88"/>
      <c r="E22" s="36" t="s">
        <v>11</v>
      </c>
      <c r="F22" s="33" t="s">
        <v>12</v>
      </c>
      <c r="G22" s="55"/>
      <c r="H22" s="56"/>
    </row>
    <row r="23" spans="4:8" ht="18">
      <c r="D23" s="88"/>
      <c r="E23" s="37"/>
      <c r="F23" s="33" t="s">
        <v>13</v>
      </c>
      <c r="G23" s="55"/>
      <c r="H23" s="56"/>
    </row>
    <row r="24" spans="4:8" ht="18">
      <c r="D24" s="88"/>
      <c r="E24" s="37"/>
      <c r="F24" s="33" t="s">
        <v>14</v>
      </c>
      <c r="G24" s="55"/>
      <c r="H24" s="56"/>
    </row>
    <row r="25" spans="4:8" ht="18">
      <c r="D25" s="88"/>
      <c r="E25" s="37"/>
      <c r="F25" s="33" t="s">
        <v>15</v>
      </c>
      <c r="G25" s="55"/>
      <c r="H25" s="56"/>
    </row>
    <row r="26" spans="4:8" ht="18">
      <c r="D26" s="88"/>
      <c r="E26" s="37"/>
      <c r="F26" s="33" t="s">
        <v>16</v>
      </c>
      <c r="G26" s="55"/>
      <c r="H26" s="56"/>
    </row>
    <row r="27" spans="4:8" ht="18">
      <c r="D27" s="88"/>
      <c r="E27" s="37"/>
      <c r="F27" s="33" t="s">
        <v>16</v>
      </c>
      <c r="G27" s="55"/>
      <c r="H27" s="56"/>
    </row>
    <row r="28" spans="4:8" ht="18">
      <c r="D28" s="88"/>
      <c r="E28" s="37"/>
      <c r="F28" s="33" t="s">
        <v>16</v>
      </c>
      <c r="G28" s="55"/>
      <c r="H28" s="56"/>
    </row>
    <row r="29" spans="4:8" ht="18">
      <c r="D29" s="88"/>
      <c r="E29" s="37"/>
      <c r="F29" s="33"/>
      <c r="G29" s="55"/>
      <c r="H29" s="56"/>
    </row>
    <row r="30" spans="4:8" ht="18">
      <c r="D30" s="88"/>
      <c r="E30" s="38" t="s">
        <v>17</v>
      </c>
      <c r="F30" s="33"/>
      <c r="G30" s="55"/>
      <c r="H30" s="56"/>
    </row>
    <row r="31" spans="4:8" ht="18">
      <c r="D31" s="88"/>
      <c r="E31" s="39" t="s">
        <v>18</v>
      </c>
      <c r="F31" s="33" t="s">
        <v>19</v>
      </c>
      <c r="G31" s="55"/>
      <c r="H31" s="56"/>
    </row>
    <row r="32" spans="4:8" ht="18">
      <c r="D32" s="88"/>
      <c r="E32" s="37"/>
      <c r="F32" s="33" t="s">
        <v>20</v>
      </c>
      <c r="G32" s="55"/>
      <c r="H32" s="56"/>
    </row>
    <row r="33" spans="4:8" ht="18">
      <c r="D33" s="88"/>
      <c r="E33" s="37"/>
      <c r="F33" s="33" t="s">
        <v>21</v>
      </c>
      <c r="G33" s="55"/>
      <c r="H33" s="56"/>
    </row>
    <row r="34" spans="4:8" ht="18">
      <c r="D34" s="88"/>
      <c r="E34" s="37"/>
      <c r="F34" s="33" t="s">
        <v>22</v>
      </c>
      <c r="G34" s="55"/>
      <c r="H34" s="56"/>
    </row>
    <row r="35" spans="4:8" ht="18">
      <c r="D35" s="88"/>
      <c r="E35" s="37"/>
      <c r="F35" s="33" t="s">
        <v>23</v>
      </c>
      <c r="G35" s="55"/>
      <c r="H35" s="56"/>
    </row>
    <row r="36" spans="4:8" ht="18">
      <c r="D36" s="88"/>
      <c r="E36" s="37"/>
      <c r="F36" s="40"/>
      <c r="G36" s="55"/>
      <c r="H36" s="56"/>
    </row>
    <row r="37" spans="4:8" ht="18">
      <c r="D37" s="88"/>
      <c r="E37" s="37"/>
      <c r="F37" s="40"/>
      <c r="G37" s="57"/>
      <c r="H37" s="58"/>
    </row>
    <row r="38" spans="4:8" ht="18">
      <c r="D38" s="88"/>
      <c r="E38" s="41"/>
      <c r="F38" s="42"/>
      <c r="G38" s="59"/>
      <c r="H38" s="60"/>
    </row>
    <row r="39" spans="4:8">
      <c r="D39" s="88"/>
      <c r="E39" s="61" t="s">
        <v>24</v>
      </c>
      <c r="F39" s="62"/>
      <c r="G39" s="67">
        <f>SUM(G20:H38)</f>
        <v>0</v>
      </c>
      <c r="H39" s="68"/>
    </row>
    <row r="40" spans="4:8" ht="20.25" customHeight="1">
      <c r="D40" s="88"/>
      <c r="E40" s="63"/>
      <c r="F40" s="64"/>
      <c r="G40" s="69"/>
      <c r="H40" s="70"/>
    </row>
    <row r="41" spans="4:8">
      <c r="D41" s="88"/>
      <c r="E41" s="63"/>
      <c r="F41" s="64"/>
      <c r="G41" s="69"/>
      <c r="H41" s="70"/>
    </row>
    <row r="42" spans="4:8" ht="36" customHeight="1" thickBot="1">
      <c r="D42" s="89"/>
      <c r="E42" s="65"/>
      <c r="F42" s="66"/>
      <c r="G42" s="71"/>
      <c r="H42" s="72"/>
    </row>
    <row r="43" spans="4:8" ht="15.75" customHeight="1">
      <c r="E43" s="73" t="s">
        <v>25</v>
      </c>
      <c r="F43" s="74"/>
      <c r="G43" s="79" t="e">
        <f>G39/G11</f>
        <v>#DIV/0!</v>
      </c>
      <c r="H43" s="80"/>
    </row>
    <row r="44" spans="4:8" ht="20.25" customHeight="1">
      <c r="E44" s="75"/>
      <c r="F44" s="76"/>
      <c r="G44" s="79"/>
      <c r="H44" s="80"/>
    </row>
    <row r="45" spans="4:8" ht="15.75" customHeight="1">
      <c r="E45" s="77"/>
      <c r="F45" s="78"/>
      <c r="G45" s="81"/>
      <c r="H45" s="82"/>
    </row>
    <row r="46" spans="4:8">
      <c r="E46" s="43" t="s">
        <v>26</v>
      </c>
      <c r="F46" s="44"/>
      <c r="G46" s="49" t="e">
        <f>IF(G43&gt;50%,"Declined - 다시 도전","Approved - 축하합니다")</f>
        <v>#DIV/0!</v>
      </c>
      <c r="H46" s="50"/>
    </row>
    <row r="47" spans="4:8">
      <c r="E47" s="45"/>
      <c r="F47" s="46"/>
      <c r="G47" s="51"/>
      <c r="H47" s="52"/>
    </row>
    <row r="48" spans="4:8">
      <c r="E48" s="45"/>
      <c r="F48" s="46"/>
      <c r="G48" s="51"/>
      <c r="H48" s="52"/>
    </row>
    <row r="49" spans="5:8" ht="15.75" thickBot="1">
      <c r="E49" s="47"/>
      <c r="F49" s="48"/>
      <c r="G49" s="53"/>
      <c r="H49" s="54"/>
    </row>
    <row r="50" spans="5:8" hidden="1">
      <c r="E50" s="20" t="s">
        <v>27</v>
      </c>
      <c r="H50" s="21"/>
    </row>
    <row r="51" spans="5:8" hidden="1">
      <c r="E51" s="20" t="s">
        <v>28</v>
      </c>
      <c r="H51" s="21"/>
    </row>
    <row r="52" spans="5:8" hidden="1">
      <c r="E52" s="20" t="s">
        <v>29</v>
      </c>
      <c r="H52" s="21"/>
    </row>
    <row r="53" spans="5:8" hidden="1">
      <c r="E53" s="20"/>
      <c r="H53" s="21"/>
    </row>
    <row r="54" spans="5:8" hidden="1">
      <c r="E54" s="20"/>
      <c r="H54" s="21"/>
    </row>
    <row r="55" spans="5:8" hidden="1">
      <c r="E55" s="20"/>
      <c r="H55" s="21"/>
    </row>
    <row r="56" spans="5:8" hidden="1">
      <c r="E56" s="20" t="s">
        <v>30</v>
      </c>
      <c r="F56" s="2" t="s">
        <v>31</v>
      </c>
      <c r="H56" s="21"/>
    </row>
    <row r="57" spans="5:8" hidden="1">
      <c r="E57" s="20"/>
      <c r="F57" s="2" t="s">
        <v>32</v>
      </c>
      <c r="H57" s="21"/>
    </row>
    <row r="58" spans="5:8" hidden="1">
      <c r="E58" s="20"/>
      <c r="H58" s="21"/>
    </row>
    <row r="59" spans="5:8" hidden="1">
      <c r="E59" s="22"/>
      <c r="F59" s="23"/>
      <c r="G59" s="23"/>
      <c r="H59" s="24"/>
    </row>
  </sheetData>
  <mergeCells count="32">
    <mergeCell ref="E2:H4"/>
    <mergeCell ref="D6:D16"/>
    <mergeCell ref="F8:F10"/>
    <mergeCell ref="G8:G10"/>
    <mergeCell ref="H8:H10"/>
    <mergeCell ref="E11:F16"/>
    <mergeCell ref="G11:H16"/>
    <mergeCell ref="G35:H35"/>
    <mergeCell ref="G17:H18"/>
    <mergeCell ref="D20:D42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E46:F49"/>
    <mergeCell ref="G46:H49"/>
    <mergeCell ref="G36:H36"/>
    <mergeCell ref="G37:H37"/>
    <mergeCell ref="G38:H38"/>
    <mergeCell ref="E39:F42"/>
    <mergeCell ref="G39:H42"/>
    <mergeCell ref="E43:F45"/>
    <mergeCell ref="G43:H45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66D9-EF7E-4BD5-862F-7FD7699FCDDC}">
  <dimension ref="K6"/>
  <sheetViews>
    <sheetView workbookViewId="0">
      <selection activeCell="I6" sqref="I6"/>
    </sheetView>
  </sheetViews>
  <sheetFormatPr defaultRowHeight="15"/>
  <sheetData>
    <row r="6" spans="11:11">
      <c r="K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TO INCOME CAL -Korean</vt:lpstr>
      <vt:lpstr>Sheet1</vt:lpstr>
      <vt:lpstr>'DEBT TO INCOME CAL -Korean'!Print_Area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Kim</dc:creator>
  <cp:lastModifiedBy>Ki Kim</cp:lastModifiedBy>
  <cp:lastPrinted>2024-01-13T22:16:18Z</cp:lastPrinted>
  <dcterms:created xsi:type="dcterms:W3CDTF">2024-01-13T22:14:19Z</dcterms:created>
  <dcterms:modified xsi:type="dcterms:W3CDTF">2024-01-13T22:19:38Z</dcterms:modified>
</cp:coreProperties>
</file>